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Sutri" sheetId="1" r:id="rId1"/>
  </sheets>
  <definedNames>
    <definedName name="_xlnm.Print_Area" localSheetId="0">'Sutri'!$A$1:$L$43</definedName>
  </definedNames>
  <calcPr fullCalcOnLoad="1"/>
</workbook>
</file>

<file path=xl/sharedStrings.xml><?xml version="1.0" encoding="utf-8"?>
<sst xmlns="http://schemas.openxmlformats.org/spreadsheetml/2006/main" count="141" uniqueCount="68">
  <si>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</si>
  <si>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</si>
  <si>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</si>
  <si>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</si>
  <si>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</si>
  <si>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</si>
  <si>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</si>
  <si>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S01</t>
  </si>
  <si>
    <t>S02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</si>
  <si>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</si>
  <si>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</si>
  <si>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</si>
  <si>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</si>
  <si>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</si>
  <si>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</si>
  <si>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</si>
  <si>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</si>
  <si>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</si>
  <si>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</si>
  <si>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</si>
  <si>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</si>
  <si>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</si>
  <si>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</si>
  <si>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</si>
  <si>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Apšenieki-Kārļi</t>
  </si>
  <si>
    <t>Sutri-Ragaviki</t>
  </si>
  <si>
    <t>melnais</t>
  </si>
  <si>
    <t>grants</t>
  </si>
  <si>
    <t>Seguma veids</t>
  </si>
  <si>
    <t>Sutri-Krivoki</t>
  </si>
  <si>
    <t>Kauparnieki-Kaži</t>
  </si>
  <si>
    <t>bez seg.</t>
  </si>
  <si>
    <t>Lipuški-Znotiņi</t>
  </si>
  <si>
    <t>Babinova-Sanaude</t>
  </si>
  <si>
    <t>Druva-Sanaude</t>
  </si>
  <si>
    <t>Sutri-Druva</t>
  </si>
  <si>
    <t>Lipuški-Lipuški</t>
  </si>
  <si>
    <t>Lipuški-Kaupre</t>
  </si>
  <si>
    <t>Raunieši-Šultes</t>
  </si>
  <si>
    <t>Raunieši-Slapkova</t>
  </si>
  <si>
    <t>Brenčore-Briežudārzs</t>
  </si>
  <si>
    <t>Sutri-Fridrigshofa</t>
  </si>
  <si>
    <t>Kauparnieki-Kauparnieki</t>
  </si>
  <si>
    <t>Kaži-Kaži</t>
  </si>
  <si>
    <t>Pirtsvieta-Šultes</t>
  </si>
  <si>
    <t>Uzvaras iela</t>
  </si>
  <si>
    <t>Krasta iela</t>
  </si>
  <si>
    <t>Kalna iela</t>
  </si>
  <si>
    <t>Rožu iela</t>
  </si>
  <si>
    <t>Garums</t>
  </si>
  <si>
    <t>Melnais segums</t>
  </si>
  <si>
    <t>Grupa</t>
  </si>
  <si>
    <t>A</t>
  </si>
  <si>
    <t>B</t>
  </si>
  <si>
    <t>C</t>
  </si>
  <si>
    <t>Grants/bez seg. segums</t>
  </si>
  <si>
    <t>D</t>
  </si>
  <si>
    <t>Kopā</t>
  </si>
  <si>
    <t>Nobr.uz pagastmāju</t>
  </si>
  <si>
    <t>Nobr.uz šķūņiem</t>
  </si>
  <si>
    <t>Ceļa S12 nobrauktuve uz Somapļavu</t>
  </si>
  <si>
    <t>S1i</t>
  </si>
  <si>
    <t>S2i</t>
  </si>
  <si>
    <t>S3i</t>
  </si>
  <si>
    <t>S4i</t>
  </si>
  <si>
    <t>NS12</t>
  </si>
  <si>
    <t>Sutru pagasta autoceļu saraksts</t>
  </si>
  <si>
    <t>Uzturēšanas klase ziemas sezona (16.okt.-15.apr.), vasaras sezona (16.apr.-15.okt.)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</si>
</sst>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43" fontId="4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4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120" zoomScaleNormal="120" zoomScalePageLayoutView="0" workbookViewId="0" topLeftCell="A1">
      <selection activeCell="M3" sqref="M3"/>
    </sheetView>
  </sheetViews>
  <sheetFormatPr defaultColWidth="9.140625" defaultRowHeight="15"/>
  <cols>
    <col min="1" max="1" width="5.00390625" style="2" customWidth="1"/>
    <col min="2" max="2" width="5.7109375" style="2" customWidth="1"/>
    <col min="3" max="3" width="28.421875" style="2" customWidth="1"/>
    <col min="4" max="5" width="7.140625" style="2" customWidth="1"/>
    <col min="6" max="6" width="8.421875" style="2" customWidth="1"/>
    <col min="7" max="7" width="9.140625" style="2" customWidth="1"/>
    <col min="8" max="11" width="7.140625" style="2" customWidth="1"/>
    <col min="12" max="12" width="12.8515625" style="2" customWidth="1"/>
    <col min="13" max="16384" width="9.140625" style="2" customWidth="1"/>
  </cols>
  <sheetData>
    <row r="1" spans="1:12" ht="18.75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1:12" ht="45" customHeight="1">
      <c r="A3" s="30" t="s">
        <v>0</v>
      </c>
      <c r="B3" s="30" t="s">
        <v>1</v>
      </c>
      <c r="C3" s="31" t="s">
        <v>2</v>
      </c>
      <c r="D3" s="31" t="s">
        <v>6</v>
      </c>
      <c r="E3" s="31"/>
      <c r="F3" s="30" t="s">
        <v>5</v>
      </c>
      <c r="G3" s="30" t="s">
        <v>28</v>
      </c>
      <c r="H3" s="30" t="s">
        <v>55</v>
      </c>
      <c r="I3" s="30" t="s">
        <v>50</v>
      </c>
      <c r="J3" s="31" t="s">
        <v>49</v>
      </c>
      <c r="K3" s="31" t="s">
        <v>51</v>
      </c>
      <c r="L3" s="30" t="s">
        <v>67</v>
      </c>
    </row>
    <row r="4" spans="1:12" ht="45" customHeight="1">
      <c r="A4" s="30"/>
      <c r="B4" s="30"/>
      <c r="C4" s="31"/>
      <c r="D4" s="1" t="s">
        <v>3</v>
      </c>
      <c r="E4" s="1" t="s">
        <v>4</v>
      </c>
      <c r="F4" s="30"/>
      <c r="G4" s="30"/>
      <c r="H4" s="30"/>
      <c r="I4" s="30"/>
      <c r="J4" s="31"/>
      <c r="K4" s="31"/>
      <c r="L4" s="30"/>
    </row>
    <row r="5" spans="1:12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</row>
    <row r="6" spans="1:12" s="24" customFormat="1" ht="12.75">
      <c r="A6" s="7">
        <v>1</v>
      </c>
      <c r="B6" s="7" t="s">
        <v>61</v>
      </c>
      <c r="C6" s="13" t="s">
        <v>47</v>
      </c>
      <c r="D6" s="10">
        <v>0</v>
      </c>
      <c r="E6" s="10">
        <v>0.345</v>
      </c>
      <c r="F6" s="10">
        <f aca="true" t="shared" si="0" ref="F6:F41">E6-D6</f>
        <v>0.345</v>
      </c>
      <c r="G6" s="11" t="s">
        <v>26</v>
      </c>
      <c r="H6" s="21">
        <v>0</v>
      </c>
      <c r="I6" s="21">
        <f>F6</f>
        <v>0.345</v>
      </c>
      <c r="J6" s="22">
        <f>SUM(H6:I6)</f>
        <v>0.345</v>
      </c>
      <c r="K6" s="7" t="s">
        <v>52</v>
      </c>
      <c r="L6" s="7" t="s">
        <v>56</v>
      </c>
    </row>
    <row r="7" spans="1:12" s="24" customFormat="1" ht="12.75" customHeight="1">
      <c r="A7" s="7">
        <v>2</v>
      </c>
      <c r="B7" s="7" t="s">
        <v>62</v>
      </c>
      <c r="C7" s="8" t="s">
        <v>46</v>
      </c>
      <c r="D7" s="9">
        <v>0</v>
      </c>
      <c r="E7" s="9">
        <v>0.31</v>
      </c>
      <c r="F7" s="10">
        <f t="shared" si="0"/>
        <v>0.31</v>
      </c>
      <c r="G7" s="11" t="s">
        <v>26</v>
      </c>
      <c r="H7" s="20">
        <v>0</v>
      </c>
      <c r="I7" s="20">
        <f>F7</f>
        <v>0.31</v>
      </c>
      <c r="J7" s="22">
        <f>SUM(H7:I7)</f>
        <v>0.31</v>
      </c>
      <c r="K7" s="12" t="s">
        <v>52</v>
      </c>
      <c r="L7" s="12" t="s">
        <v>56</v>
      </c>
    </row>
    <row r="8" spans="1:12" s="24" customFormat="1" ht="12.75" customHeight="1">
      <c r="A8" s="7">
        <v>3</v>
      </c>
      <c r="B8" s="7" t="s">
        <v>63</v>
      </c>
      <c r="C8" s="8" t="s">
        <v>48</v>
      </c>
      <c r="D8" s="9">
        <v>0</v>
      </c>
      <c r="E8" s="9">
        <v>0.125</v>
      </c>
      <c r="F8" s="10">
        <f t="shared" si="0"/>
        <v>0.125</v>
      </c>
      <c r="G8" s="11" t="s">
        <v>26</v>
      </c>
      <c r="H8" s="20">
        <v>0</v>
      </c>
      <c r="I8" s="20">
        <f>F8</f>
        <v>0.125</v>
      </c>
      <c r="J8" s="22">
        <f>SUM(H8:I8)</f>
        <v>0.125</v>
      </c>
      <c r="K8" s="12" t="s">
        <v>52</v>
      </c>
      <c r="L8" s="12" t="s">
        <v>56</v>
      </c>
    </row>
    <row r="9" spans="1:12" s="24" customFormat="1" ht="12.75" customHeight="1">
      <c r="A9" s="28">
        <v>4</v>
      </c>
      <c r="B9" s="28" t="s">
        <v>64</v>
      </c>
      <c r="C9" s="8" t="s">
        <v>45</v>
      </c>
      <c r="D9" s="9">
        <v>0.005</v>
      </c>
      <c r="E9" s="9">
        <v>0.635</v>
      </c>
      <c r="F9" s="10">
        <f t="shared" si="0"/>
        <v>0.63</v>
      </c>
      <c r="G9" s="11" t="s">
        <v>26</v>
      </c>
      <c r="H9" s="34">
        <f>F12+F13</f>
        <v>0.16</v>
      </c>
      <c r="I9" s="34">
        <f>F9+F10+F11</f>
        <v>0.99</v>
      </c>
      <c r="J9" s="34">
        <f>SUM(H9:I13)</f>
        <v>1.15</v>
      </c>
      <c r="K9" s="38" t="s">
        <v>52</v>
      </c>
      <c r="L9" s="38" t="s">
        <v>54</v>
      </c>
    </row>
    <row r="10" spans="1:12" s="24" customFormat="1" ht="12.75" customHeight="1">
      <c r="A10" s="28"/>
      <c r="B10" s="28"/>
      <c r="C10" s="32" t="s">
        <v>58</v>
      </c>
      <c r="D10" s="9">
        <v>0</v>
      </c>
      <c r="E10" s="9">
        <v>0.185</v>
      </c>
      <c r="F10" s="10">
        <f t="shared" si="0"/>
        <v>0.185</v>
      </c>
      <c r="G10" s="11" t="s">
        <v>26</v>
      </c>
      <c r="H10" s="41"/>
      <c r="I10" s="41"/>
      <c r="J10" s="41"/>
      <c r="K10" s="39"/>
      <c r="L10" s="39"/>
    </row>
    <row r="11" spans="1:12" s="24" customFormat="1" ht="12.75" customHeight="1">
      <c r="A11" s="28"/>
      <c r="B11" s="28"/>
      <c r="C11" s="33"/>
      <c r="D11" s="9">
        <f>E10</f>
        <v>0.185</v>
      </c>
      <c r="E11" s="9">
        <v>0.36</v>
      </c>
      <c r="F11" s="10">
        <f t="shared" si="0"/>
        <v>0.175</v>
      </c>
      <c r="G11" s="7" t="s">
        <v>26</v>
      </c>
      <c r="H11" s="41"/>
      <c r="I11" s="41"/>
      <c r="J11" s="41"/>
      <c r="K11" s="39"/>
      <c r="L11" s="39"/>
    </row>
    <row r="12" spans="1:12" s="24" customFormat="1" ht="12.75" customHeight="1">
      <c r="A12" s="28"/>
      <c r="B12" s="28"/>
      <c r="C12" s="32" t="s">
        <v>59</v>
      </c>
      <c r="D12" s="9">
        <v>0</v>
      </c>
      <c r="E12" s="9">
        <v>0.05</v>
      </c>
      <c r="F12" s="10">
        <f t="shared" si="0"/>
        <v>0.05</v>
      </c>
      <c r="G12" s="11" t="s">
        <v>27</v>
      </c>
      <c r="H12" s="41"/>
      <c r="I12" s="41"/>
      <c r="J12" s="41"/>
      <c r="K12" s="39"/>
      <c r="L12" s="39"/>
    </row>
    <row r="13" spans="1:12" s="24" customFormat="1" ht="12.75" customHeight="1">
      <c r="A13" s="28"/>
      <c r="B13" s="28"/>
      <c r="C13" s="33"/>
      <c r="D13" s="9">
        <f>E12</f>
        <v>0.05</v>
      </c>
      <c r="E13" s="9">
        <v>0.16</v>
      </c>
      <c r="F13" s="10">
        <f t="shared" si="0"/>
        <v>0.11</v>
      </c>
      <c r="G13" s="7" t="s">
        <v>31</v>
      </c>
      <c r="H13" s="35"/>
      <c r="I13" s="35"/>
      <c r="J13" s="35"/>
      <c r="K13" s="40"/>
      <c r="L13" s="40"/>
    </row>
    <row r="14" spans="1:12" ht="12.75">
      <c r="A14" s="29">
        <v>5</v>
      </c>
      <c r="B14" s="29" t="s">
        <v>7</v>
      </c>
      <c r="C14" s="27" t="s">
        <v>24</v>
      </c>
      <c r="D14" s="9">
        <v>0.01</v>
      </c>
      <c r="E14" s="9">
        <v>0.37</v>
      </c>
      <c r="F14" s="10">
        <f t="shared" si="0"/>
        <v>0.36</v>
      </c>
      <c r="G14" s="7" t="s">
        <v>27</v>
      </c>
      <c r="H14" s="34">
        <f>F14+F15</f>
        <v>1.04</v>
      </c>
      <c r="I14" s="34">
        <v>0</v>
      </c>
      <c r="J14" s="34">
        <f>SUM(H14:I15)</f>
        <v>1.04</v>
      </c>
      <c r="K14" s="36" t="s">
        <v>52</v>
      </c>
      <c r="L14" s="36" t="s">
        <v>54</v>
      </c>
    </row>
    <row r="15" spans="1:12" ht="12.75">
      <c r="A15" s="29"/>
      <c r="B15" s="29"/>
      <c r="C15" s="27"/>
      <c r="D15" s="9">
        <f>E14</f>
        <v>0.37</v>
      </c>
      <c r="E15" s="9">
        <v>1.05</v>
      </c>
      <c r="F15" s="10">
        <f t="shared" si="0"/>
        <v>0.68</v>
      </c>
      <c r="G15" s="7" t="s">
        <v>27</v>
      </c>
      <c r="H15" s="35"/>
      <c r="I15" s="35"/>
      <c r="J15" s="35"/>
      <c r="K15" s="37"/>
      <c r="L15" s="37"/>
    </row>
    <row r="16" spans="1:12" ht="12.75">
      <c r="A16" s="29">
        <v>6</v>
      </c>
      <c r="B16" s="29" t="s">
        <v>8</v>
      </c>
      <c r="C16" s="27" t="s">
        <v>25</v>
      </c>
      <c r="D16" s="9">
        <v>0.01</v>
      </c>
      <c r="E16" s="9">
        <v>1.89</v>
      </c>
      <c r="F16" s="10">
        <f t="shared" si="0"/>
        <v>1.88</v>
      </c>
      <c r="G16" s="7" t="s">
        <v>27</v>
      </c>
      <c r="H16" s="34">
        <f>SUM(F16:F19)</f>
        <v>3.2300000000000004</v>
      </c>
      <c r="I16" s="34">
        <v>0</v>
      </c>
      <c r="J16" s="34">
        <f>SUM(H16:I19)</f>
        <v>3.2300000000000004</v>
      </c>
      <c r="K16" s="36" t="s">
        <v>52</v>
      </c>
      <c r="L16" s="36" t="s">
        <v>54</v>
      </c>
    </row>
    <row r="17" spans="1:12" ht="12.75">
      <c r="A17" s="29"/>
      <c r="B17" s="29"/>
      <c r="C17" s="27"/>
      <c r="D17" s="9">
        <f>E16</f>
        <v>1.89</v>
      </c>
      <c r="E17" s="9">
        <v>2.63</v>
      </c>
      <c r="F17" s="10">
        <f t="shared" si="0"/>
        <v>0.74</v>
      </c>
      <c r="G17" s="7" t="s">
        <v>27</v>
      </c>
      <c r="H17" s="41"/>
      <c r="I17" s="41"/>
      <c r="J17" s="41"/>
      <c r="K17" s="42"/>
      <c r="L17" s="42"/>
    </row>
    <row r="18" spans="1:12" ht="12.75">
      <c r="A18" s="29"/>
      <c r="B18" s="29"/>
      <c r="C18" s="27"/>
      <c r="D18" s="9">
        <f>E17</f>
        <v>2.63</v>
      </c>
      <c r="E18" s="9">
        <v>3.05</v>
      </c>
      <c r="F18" s="10">
        <f t="shared" si="0"/>
        <v>0.41999999999999993</v>
      </c>
      <c r="G18" s="7" t="s">
        <v>27</v>
      </c>
      <c r="H18" s="41"/>
      <c r="I18" s="41"/>
      <c r="J18" s="41"/>
      <c r="K18" s="42"/>
      <c r="L18" s="42"/>
    </row>
    <row r="19" spans="1:12" ht="12.75">
      <c r="A19" s="29"/>
      <c r="B19" s="29"/>
      <c r="C19" s="27"/>
      <c r="D19" s="9">
        <f>E18</f>
        <v>3.05</v>
      </c>
      <c r="E19" s="9">
        <v>3.24</v>
      </c>
      <c r="F19" s="10">
        <f t="shared" si="0"/>
        <v>0.1900000000000004</v>
      </c>
      <c r="G19" s="7" t="s">
        <v>27</v>
      </c>
      <c r="H19" s="35"/>
      <c r="I19" s="35"/>
      <c r="J19" s="35"/>
      <c r="K19" s="37"/>
      <c r="L19" s="37"/>
    </row>
    <row r="20" spans="1:12" ht="12.75">
      <c r="A20" s="14">
        <v>7</v>
      </c>
      <c r="B20" s="14" t="s">
        <v>9</v>
      </c>
      <c r="C20" s="16" t="s">
        <v>29</v>
      </c>
      <c r="D20" s="9">
        <v>0.01</v>
      </c>
      <c r="E20" s="9">
        <v>3.98</v>
      </c>
      <c r="F20" s="10">
        <f t="shared" si="0"/>
        <v>3.97</v>
      </c>
      <c r="G20" s="7" t="s">
        <v>27</v>
      </c>
      <c r="H20" s="21">
        <f>F20</f>
        <v>3.97</v>
      </c>
      <c r="I20" s="21">
        <v>0</v>
      </c>
      <c r="J20" s="21">
        <f>SUM(H20:I20)</f>
        <v>3.97</v>
      </c>
      <c r="K20" s="7" t="s">
        <v>52</v>
      </c>
      <c r="L20" s="7" t="s">
        <v>56</v>
      </c>
    </row>
    <row r="21" spans="1:12" ht="12.75">
      <c r="A21" s="29">
        <v>8</v>
      </c>
      <c r="B21" s="29" t="s">
        <v>10</v>
      </c>
      <c r="C21" s="27" t="s">
        <v>30</v>
      </c>
      <c r="D21" s="9">
        <v>0</v>
      </c>
      <c r="E21" s="9">
        <v>0.94</v>
      </c>
      <c r="F21" s="10">
        <f t="shared" si="0"/>
        <v>0.94</v>
      </c>
      <c r="G21" s="7" t="s">
        <v>27</v>
      </c>
      <c r="H21" s="34">
        <f>SUM(F21:F23)</f>
        <v>2.28</v>
      </c>
      <c r="I21" s="34">
        <v>0</v>
      </c>
      <c r="J21" s="34">
        <f>SUM(H21:I23)</f>
        <v>2.28</v>
      </c>
      <c r="K21" s="36" t="s">
        <v>52</v>
      </c>
      <c r="L21" s="36" t="s">
        <v>56</v>
      </c>
    </row>
    <row r="22" spans="1:12" ht="12.75">
      <c r="A22" s="29"/>
      <c r="B22" s="29"/>
      <c r="C22" s="27"/>
      <c r="D22" s="9">
        <f>E21</f>
        <v>0.94</v>
      </c>
      <c r="E22" s="9">
        <v>1.64</v>
      </c>
      <c r="F22" s="10">
        <f t="shared" si="0"/>
        <v>0.7</v>
      </c>
      <c r="G22" s="7" t="s">
        <v>27</v>
      </c>
      <c r="H22" s="41"/>
      <c r="I22" s="41"/>
      <c r="J22" s="41"/>
      <c r="K22" s="42"/>
      <c r="L22" s="42"/>
    </row>
    <row r="23" spans="1:12" ht="12.75">
      <c r="A23" s="29"/>
      <c r="B23" s="29"/>
      <c r="C23" s="27"/>
      <c r="D23" s="9">
        <f>E22</f>
        <v>1.64</v>
      </c>
      <c r="E23" s="9">
        <v>2.28</v>
      </c>
      <c r="F23" s="10">
        <f t="shared" si="0"/>
        <v>0.6399999999999999</v>
      </c>
      <c r="G23" s="7" t="s">
        <v>31</v>
      </c>
      <c r="H23" s="35"/>
      <c r="I23" s="35"/>
      <c r="J23" s="35"/>
      <c r="K23" s="37"/>
      <c r="L23" s="37"/>
    </row>
    <row r="24" spans="1:12" ht="12.75">
      <c r="A24" s="29">
        <v>9</v>
      </c>
      <c r="B24" s="29" t="s">
        <v>11</v>
      </c>
      <c r="C24" s="27" t="s">
        <v>32</v>
      </c>
      <c r="D24" s="9">
        <v>0</v>
      </c>
      <c r="E24" s="9">
        <v>0.19</v>
      </c>
      <c r="F24" s="10">
        <f t="shared" si="0"/>
        <v>0.19</v>
      </c>
      <c r="G24" s="7" t="s">
        <v>26</v>
      </c>
      <c r="H24" s="34">
        <f>SUM(F24:F25)</f>
        <v>3.27</v>
      </c>
      <c r="I24" s="34">
        <v>0</v>
      </c>
      <c r="J24" s="34">
        <f>SUM(H24:I25)</f>
        <v>3.27</v>
      </c>
      <c r="K24" s="36" t="s">
        <v>52</v>
      </c>
      <c r="L24" s="36" t="s">
        <v>54</v>
      </c>
    </row>
    <row r="25" spans="1:12" ht="12.75">
      <c r="A25" s="29"/>
      <c r="B25" s="29"/>
      <c r="C25" s="27"/>
      <c r="D25" s="9">
        <f>E24</f>
        <v>0.19</v>
      </c>
      <c r="E25" s="9">
        <v>3.27</v>
      </c>
      <c r="F25" s="10">
        <f t="shared" si="0"/>
        <v>3.08</v>
      </c>
      <c r="G25" s="7" t="s">
        <v>27</v>
      </c>
      <c r="H25" s="35"/>
      <c r="I25" s="35"/>
      <c r="J25" s="35"/>
      <c r="K25" s="37"/>
      <c r="L25" s="37"/>
    </row>
    <row r="26" spans="1:12" ht="12.75">
      <c r="A26" s="14">
        <v>10</v>
      </c>
      <c r="B26" s="14" t="s">
        <v>12</v>
      </c>
      <c r="C26" s="16" t="s">
        <v>33</v>
      </c>
      <c r="D26" s="9">
        <v>0</v>
      </c>
      <c r="E26" s="9">
        <v>0.82</v>
      </c>
      <c r="F26" s="10">
        <f t="shared" si="0"/>
        <v>0.82</v>
      </c>
      <c r="G26" s="7" t="s">
        <v>27</v>
      </c>
      <c r="H26" s="21">
        <f>F26</f>
        <v>0.82</v>
      </c>
      <c r="I26" s="21">
        <v>0</v>
      </c>
      <c r="J26" s="21">
        <f>SUM(H26:I26)</f>
        <v>0.82</v>
      </c>
      <c r="K26" s="7" t="s">
        <v>53</v>
      </c>
      <c r="L26" s="7" t="s">
        <v>56</v>
      </c>
    </row>
    <row r="27" spans="1:12" ht="12.75">
      <c r="A27" s="14">
        <v>11</v>
      </c>
      <c r="B27" s="14" t="s">
        <v>13</v>
      </c>
      <c r="C27" s="16" t="s">
        <v>34</v>
      </c>
      <c r="D27" s="9">
        <v>0</v>
      </c>
      <c r="E27" s="9">
        <v>1.16</v>
      </c>
      <c r="F27" s="10">
        <f t="shared" si="0"/>
        <v>1.16</v>
      </c>
      <c r="G27" s="7" t="s">
        <v>27</v>
      </c>
      <c r="H27" s="21">
        <f>F27</f>
        <v>1.16</v>
      </c>
      <c r="I27" s="21">
        <v>0</v>
      </c>
      <c r="J27" s="21">
        <f>SUM(H27:I27)</f>
        <v>1.16</v>
      </c>
      <c r="K27" s="7" t="s">
        <v>53</v>
      </c>
      <c r="L27" s="7" t="s">
        <v>56</v>
      </c>
    </row>
    <row r="28" spans="1:12" ht="12.75">
      <c r="A28" s="14">
        <v>12</v>
      </c>
      <c r="B28" s="14" t="s">
        <v>14</v>
      </c>
      <c r="C28" s="16" t="s">
        <v>35</v>
      </c>
      <c r="D28" s="9">
        <v>0.63</v>
      </c>
      <c r="E28" s="9">
        <v>1.45</v>
      </c>
      <c r="F28" s="10">
        <f t="shared" si="0"/>
        <v>0.82</v>
      </c>
      <c r="G28" s="7" t="s">
        <v>26</v>
      </c>
      <c r="H28" s="21">
        <v>0</v>
      </c>
      <c r="I28" s="21">
        <f>F28</f>
        <v>0.82</v>
      </c>
      <c r="J28" s="21">
        <f>SUM(H28:I28)</f>
        <v>0.82</v>
      </c>
      <c r="K28" s="7" t="s">
        <v>53</v>
      </c>
      <c r="L28" s="7" t="s">
        <v>54</v>
      </c>
    </row>
    <row r="29" spans="1:12" ht="12.75">
      <c r="A29" s="14">
        <v>13</v>
      </c>
      <c r="B29" s="14" t="s">
        <v>15</v>
      </c>
      <c r="C29" s="16" t="s">
        <v>36</v>
      </c>
      <c r="D29" s="9">
        <v>0</v>
      </c>
      <c r="E29" s="9">
        <v>0.38</v>
      </c>
      <c r="F29" s="10">
        <f t="shared" si="0"/>
        <v>0.38</v>
      </c>
      <c r="G29" s="7" t="s">
        <v>27</v>
      </c>
      <c r="H29" s="21">
        <f>F29</f>
        <v>0.38</v>
      </c>
      <c r="I29" s="21">
        <v>0</v>
      </c>
      <c r="J29" s="21">
        <f>SUM(H29:I29)</f>
        <v>0.38</v>
      </c>
      <c r="K29" s="7" t="s">
        <v>53</v>
      </c>
      <c r="L29" s="7" t="s">
        <v>54</v>
      </c>
    </row>
    <row r="30" spans="1:12" ht="12.75">
      <c r="A30" s="29">
        <v>14</v>
      </c>
      <c r="B30" s="29" t="s">
        <v>16</v>
      </c>
      <c r="C30" s="27" t="s">
        <v>37</v>
      </c>
      <c r="D30" s="9">
        <v>0</v>
      </c>
      <c r="E30" s="9">
        <v>0.32</v>
      </c>
      <c r="F30" s="10">
        <f t="shared" si="0"/>
        <v>0.32</v>
      </c>
      <c r="G30" s="7" t="s">
        <v>27</v>
      </c>
      <c r="H30" s="34">
        <f>SUM(F30:F32)</f>
        <v>1.06</v>
      </c>
      <c r="I30" s="34">
        <v>0</v>
      </c>
      <c r="J30" s="34">
        <f>SUM(H30:I32)</f>
        <v>1.06</v>
      </c>
      <c r="K30" s="36" t="s">
        <v>53</v>
      </c>
      <c r="L30" s="36" t="s">
        <v>56</v>
      </c>
    </row>
    <row r="31" spans="1:12" ht="12.75">
      <c r="A31" s="29"/>
      <c r="B31" s="29"/>
      <c r="C31" s="27"/>
      <c r="D31" s="9">
        <f>E30</f>
        <v>0.32</v>
      </c>
      <c r="E31" s="9">
        <v>0.96</v>
      </c>
      <c r="F31" s="10">
        <f t="shared" si="0"/>
        <v>0.6399999999999999</v>
      </c>
      <c r="G31" s="7" t="s">
        <v>31</v>
      </c>
      <c r="H31" s="41"/>
      <c r="I31" s="41"/>
      <c r="J31" s="41"/>
      <c r="K31" s="42"/>
      <c r="L31" s="42"/>
    </row>
    <row r="32" spans="1:12" ht="12.75">
      <c r="A32" s="29"/>
      <c r="B32" s="29"/>
      <c r="C32" s="27"/>
      <c r="D32" s="9">
        <f>E31</f>
        <v>0.96</v>
      </c>
      <c r="E32" s="9">
        <v>1.06</v>
      </c>
      <c r="F32" s="10">
        <f t="shared" si="0"/>
        <v>0.10000000000000009</v>
      </c>
      <c r="G32" s="7" t="s">
        <v>31</v>
      </c>
      <c r="H32" s="35"/>
      <c r="I32" s="35"/>
      <c r="J32" s="35"/>
      <c r="K32" s="37"/>
      <c r="L32" s="37"/>
    </row>
    <row r="33" spans="1:12" ht="12.75">
      <c r="A33" s="14">
        <v>15</v>
      </c>
      <c r="B33" s="14" t="s">
        <v>17</v>
      </c>
      <c r="C33" s="15" t="s">
        <v>38</v>
      </c>
      <c r="D33" s="9">
        <v>0</v>
      </c>
      <c r="E33" s="9">
        <v>6.06</v>
      </c>
      <c r="F33" s="10">
        <f t="shared" si="0"/>
        <v>6.06</v>
      </c>
      <c r="G33" s="7" t="s">
        <v>27</v>
      </c>
      <c r="H33" s="21">
        <f>F33</f>
        <v>6.06</v>
      </c>
      <c r="I33" s="21">
        <v>0</v>
      </c>
      <c r="J33" s="21">
        <f>SUM(H33:I33)</f>
        <v>6.06</v>
      </c>
      <c r="K33" s="7" t="s">
        <v>53</v>
      </c>
      <c r="L33" s="7" t="s">
        <v>56</v>
      </c>
    </row>
    <row r="34" spans="1:12" ht="12.75">
      <c r="A34" s="29">
        <v>16</v>
      </c>
      <c r="B34" s="29" t="s">
        <v>18</v>
      </c>
      <c r="C34" s="27" t="s">
        <v>39</v>
      </c>
      <c r="D34" s="9">
        <v>0</v>
      </c>
      <c r="E34" s="9">
        <v>1.46</v>
      </c>
      <c r="F34" s="10">
        <f t="shared" si="0"/>
        <v>1.46</v>
      </c>
      <c r="G34" s="7" t="s">
        <v>27</v>
      </c>
      <c r="H34" s="34">
        <f>SUM(F34:F35)</f>
        <v>2.2</v>
      </c>
      <c r="I34" s="34">
        <v>0</v>
      </c>
      <c r="J34" s="34">
        <f>SUM(H34:I35)</f>
        <v>2.2</v>
      </c>
      <c r="K34" s="36" t="s">
        <v>53</v>
      </c>
      <c r="L34" s="36" t="s">
        <v>56</v>
      </c>
    </row>
    <row r="35" spans="1:12" ht="12.75">
      <c r="A35" s="29"/>
      <c r="B35" s="29"/>
      <c r="C35" s="27"/>
      <c r="D35" s="9">
        <f>E34</f>
        <v>1.46</v>
      </c>
      <c r="E35" s="9">
        <v>2.2</v>
      </c>
      <c r="F35" s="10">
        <f t="shared" si="0"/>
        <v>0.7400000000000002</v>
      </c>
      <c r="G35" s="7" t="s">
        <v>27</v>
      </c>
      <c r="H35" s="35"/>
      <c r="I35" s="35"/>
      <c r="J35" s="35"/>
      <c r="K35" s="37"/>
      <c r="L35" s="37"/>
    </row>
    <row r="36" spans="1:12" ht="12.75">
      <c r="A36" s="14">
        <v>17</v>
      </c>
      <c r="B36" s="14" t="s">
        <v>19</v>
      </c>
      <c r="C36" s="16" t="s">
        <v>40</v>
      </c>
      <c r="D36" s="9">
        <v>0.01</v>
      </c>
      <c r="E36" s="9">
        <v>2.43</v>
      </c>
      <c r="F36" s="10">
        <f t="shared" si="0"/>
        <v>2.4200000000000004</v>
      </c>
      <c r="G36" s="7" t="s">
        <v>27</v>
      </c>
      <c r="H36" s="21">
        <f aca="true" t="shared" si="1" ref="H36:H41">F36</f>
        <v>2.4200000000000004</v>
      </c>
      <c r="I36" s="21">
        <v>0</v>
      </c>
      <c r="J36" s="21">
        <f aca="true" t="shared" si="2" ref="J36:J41">SUM(H36:I36)</f>
        <v>2.4200000000000004</v>
      </c>
      <c r="K36" s="7" t="s">
        <v>54</v>
      </c>
      <c r="L36" s="7" t="s">
        <v>54</v>
      </c>
    </row>
    <row r="37" spans="1:12" ht="12.75">
      <c r="A37" s="14">
        <v>18</v>
      </c>
      <c r="B37" s="14" t="s">
        <v>20</v>
      </c>
      <c r="C37" s="16" t="s">
        <v>41</v>
      </c>
      <c r="D37" s="9">
        <v>0.01</v>
      </c>
      <c r="E37" s="9">
        <v>1.28</v>
      </c>
      <c r="F37" s="10">
        <f t="shared" si="0"/>
        <v>1.27</v>
      </c>
      <c r="G37" s="7" t="s">
        <v>27</v>
      </c>
      <c r="H37" s="21">
        <f t="shared" si="1"/>
        <v>1.27</v>
      </c>
      <c r="I37" s="21">
        <v>0</v>
      </c>
      <c r="J37" s="21">
        <f t="shared" si="2"/>
        <v>1.27</v>
      </c>
      <c r="K37" s="7" t="s">
        <v>54</v>
      </c>
      <c r="L37" s="7" t="s">
        <v>56</v>
      </c>
    </row>
    <row r="38" spans="1:12" ht="12.75">
      <c r="A38" s="14">
        <v>19</v>
      </c>
      <c r="B38" s="14" t="s">
        <v>21</v>
      </c>
      <c r="C38" s="16" t="s">
        <v>42</v>
      </c>
      <c r="D38" s="9">
        <v>0</v>
      </c>
      <c r="E38" s="9">
        <v>0.45</v>
      </c>
      <c r="F38" s="10">
        <f t="shared" si="0"/>
        <v>0.45</v>
      </c>
      <c r="G38" s="7" t="s">
        <v>27</v>
      </c>
      <c r="H38" s="21">
        <f t="shared" si="1"/>
        <v>0.45</v>
      </c>
      <c r="I38" s="21">
        <v>0</v>
      </c>
      <c r="J38" s="21">
        <f t="shared" si="2"/>
        <v>0.45</v>
      </c>
      <c r="K38" s="7" t="s">
        <v>54</v>
      </c>
      <c r="L38" s="7" t="s">
        <v>56</v>
      </c>
    </row>
    <row r="39" spans="1:12" ht="12.75">
      <c r="A39" s="14">
        <v>20</v>
      </c>
      <c r="B39" s="14" t="s">
        <v>22</v>
      </c>
      <c r="C39" s="16" t="s">
        <v>43</v>
      </c>
      <c r="D39" s="9">
        <v>0</v>
      </c>
      <c r="E39" s="9">
        <v>0.37</v>
      </c>
      <c r="F39" s="10">
        <f t="shared" si="0"/>
        <v>0.37</v>
      </c>
      <c r="G39" s="7" t="s">
        <v>27</v>
      </c>
      <c r="H39" s="21">
        <f t="shared" si="1"/>
        <v>0.37</v>
      </c>
      <c r="I39" s="21">
        <v>0</v>
      </c>
      <c r="J39" s="21">
        <f t="shared" si="2"/>
        <v>0.37</v>
      </c>
      <c r="K39" s="7" t="s">
        <v>54</v>
      </c>
      <c r="L39" s="7" t="s">
        <v>56</v>
      </c>
    </row>
    <row r="40" spans="1:12" ht="12.75">
      <c r="A40" s="14">
        <v>21</v>
      </c>
      <c r="B40" s="14" t="s">
        <v>23</v>
      </c>
      <c r="C40" s="16" t="s">
        <v>44</v>
      </c>
      <c r="D40" s="9">
        <v>0</v>
      </c>
      <c r="E40" s="9">
        <v>0.71</v>
      </c>
      <c r="F40" s="10">
        <f t="shared" si="0"/>
        <v>0.71</v>
      </c>
      <c r="G40" s="7" t="s">
        <v>27</v>
      </c>
      <c r="H40" s="21">
        <f t="shared" si="1"/>
        <v>0.71</v>
      </c>
      <c r="I40" s="21">
        <v>0</v>
      </c>
      <c r="J40" s="21">
        <f t="shared" si="2"/>
        <v>0.71</v>
      </c>
      <c r="K40" s="7" t="s">
        <v>54</v>
      </c>
      <c r="L40" s="7" t="s">
        <v>56</v>
      </c>
    </row>
    <row r="41" spans="1:12" ht="25.5">
      <c r="A41" s="14">
        <v>22</v>
      </c>
      <c r="B41" s="26" t="s">
        <v>65</v>
      </c>
      <c r="C41" s="25" t="s">
        <v>60</v>
      </c>
      <c r="D41" s="9">
        <v>0</v>
      </c>
      <c r="E41" s="9">
        <v>0.2</v>
      </c>
      <c r="F41" s="10">
        <f t="shared" si="0"/>
        <v>0.2</v>
      </c>
      <c r="G41" s="7" t="s">
        <v>31</v>
      </c>
      <c r="H41" s="21">
        <f t="shared" si="1"/>
        <v>0.2</v>
      </c>
      <c r="I41" s="21">
        <v>0</v>
      </c>
      <c r="J41" s="21">
        <f t="shared" si="2"/>
        <v>0.2</v>
      </c>
      <c r="K41" s="7" t="s">
        <v>54</v>
      </c>
      <c r="L41" s="7" t="s">
        <v>56</v>
      </c>
    </row>
    <row r="42" spans="1:12" s="4" customFormat="1" ht="15.75">
      <c r="A42" s="19"/>
      <c r="B42" s="19"/>
      <c r="C42" s="23"/>
      <c r="D42" s="18"/>
      <c r="E42" s="18"/>
      <c r="F42" s="43" t="s">
        <v>57</v>
      </c>
      <c r="G42" s="43"/>
      <c r="H42" s="3">
        <f>SUM(H6:H41)</f>
        <v>31.049999999999997</v>
      </c>
      <c r="I42" s="3">
        <f>SUM(I6:I41)</f>
        <v>2.59</v>
      </c>
      <c r="J42" s="3">
        <f>SUM(J6:J41)</f>
        <v>33.64</v>
      </c>
      <c r="K42" s="17"/>
      <c r="L42" s="17"/>
    </row>
  </sheetData>
  <sheetProtection/>
  <mergeCells count="70">
    <mergeCell ref="A1:L1"/>
    <mergeCell ref="H30:H32"/>
    <mergeCell ref="I30:I32"/>
    <mergeCell ref="J30:J32"/>
    <mergeCell ref="K30:K32"/>
    <mergeCell ref="L30:L32"/>
    <mergeCell ref="K21:K23"/>
    <mergeCell ref="L21:L23"/>
    <mergeCell ref="J24:J25"/>
    <mergeCell ref="K24:K25"/>
    <mergeCell ref="F42:G42"/>
    <mergeCell ref="K14:K15"/>
    <mergeCell ref="L14:L15"/>
    <mergeCell ref="H34:H35"/>
    <mergeCell ref="I34:I35"/>
    <mergeCell ref="J34:J35"/>
    <mergeCell ref="K34:K35"/>
    <mergeCell ref="L34:L35"/>
    <mergeCell ref="H21:H23"/>
    <mergeCell ref="I21:I23"/>
    <mergeCell ref="J21:J23"/>
    <mergeCell ref="L16:L19"/>
    <mergeCell ref="K3:K4"/>
    <mergeCell ref="L3:L4"/>
    <mergeCell ref="L9:L13"/>
    <mergeCell ref="H24:H25"/>
    <mergeCell ref="I24:I25"/>
    <mergeCell ref="L24:L25"/>
    <mergeCell ref="H14:H15"/>
    <mergeCell ref="K9:K13"/>
    <mergeCell ref="H9:H13"/>
    <mergeCell ref="I9:I13"/>
    <mergeCell ref="J9:J13"/>
    <mergeCell ref="H16:H19"/>
    <mergeCell ref="I16:I19"/>
    <mergeCell ref="J16:J19"/>
    <mergeCell ref="K16:K19"/>
    <mergeCell ref="J14:J15"/>
    <mergeCell ref="D3:E3"/>
    <mergeCell ref="F3:F4"/>
    <mergeCell ref="G3:G4"/>
    <mergeCell ref="H3:H4"/>
    <mergeCell ref="I3:I4"/>
    <mergeCell ref="J3:J4"/>
    <mergeCell ref="C30:C32"/>
    <mergeCell ref="A21:A23"/>
    <mergeCell ref="B9:B13"/>
    <mergeCell ref="C10:C11"/>
    <mergeCell ref="C12:C13"/>
    <mergeCell ref="I14:I15"/>
    <mergeCell ref="B21:B23"/>
    <mergeCell ref="C21:C23"/>
    <mergeCell ref="A24:A25"/>
    <mergeCell ref="B24:B25"/>
    <mergeCell ref="A34:A35"/>
    <mergeCell ref="B34:B35"/>
    <mergeCell ref="C34:C35"/>
    <mergeCell ref="B16:B19"/>
    <mergeCell ref="C16:C19"/>
    <mergeCell ref="A3:A4"/>
    <mergeCell ref="B3:B4"/>
    <mergeCell ref="C3:C4"/>
    <mergeCell ref="A30:A32"/>
    <mergeCell ref="B30:B32"/>
    <mergeCell ref="C24:C25"/>
    <mergeCell ref="A9:A13"/>
    <mergeCell ref="A14:A15"/>
    <mergeCell ref="B14:B15"/>
    <mergeCell ref="C14:C15"/>
    <mergeCell ref="A16:A19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Iluta Rusiņa</cp:lastModifiedBy>
  <cp:lastPrinted>2018-11-22T06:40:16Z</cp:lastPrinted>
  <dcterms:created xsi:type="dcterms:W3CDTF">2016-01-11T08:07:38Z</dcterms:created>
  <dcterms:modified xsi:type="dcterms:W3CDTF">2023-02-02T10:52:53Z</dcterms:modified>
  <cp:category/>
  <cp:version/>
  <cp:contentType/>
  <cp:contentStatus/>
</cp:coreProperties>
</file>